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19\"/>
    </mc:Choice>
  </mc:AlternateContent>
  <bookViews>
    <workbookView xWindow="0" yWindow="0" windowWidth="24000" windowHeight="9735" activeTab="2"/>
  </bookViews>
  <sheets>
    <sheet name="ENERO" sheetId="11" r:id="rId1"/>
    <sheet name="FEBRERO" sheetId="12" r:id="rId2"/>
    <sheet name="MARZO" sheetId="13" r:id="rId3"/>
  </sheets>
  <definedNames>
    <definedName name="_xlnm.Print_Area" localSheetId="0">ENERO!$A$1:$E$46</definedName>
    <definedName name="_xlnm.Print_Area" localSheetId="1">FEBRERO!$A$1:$E$45</definedName>
    <definedName name="_xlnm.Print_Area" localSheetId="2">MARZO!$A$1:$E$46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2" l="1"/>
  <c r="C34" i="12"/>
  <c r="D32" i="12"/>
  <c r="C32" i="12"/>
  <c r="E32" i="12" s="1"/>
  <c r="D30" i="12"/>
  <c r="C30" i="12"/>
  <c r="E30" i="12" s="1"/>
  <c r="D28" i="12"/>
  <c r="C28" i="12"/>
  <c r="E28" i="12" s="1"/>
  <c r="D26" i="12"/>
  <c r="C26" i="12"/>
  <c r="E26" i="12" s="1"/>
  <c r="D24" i="12"/>
  <c r="C24" i="12"/>
  <c r="E24" i="12" s="1"/>
  <c r="D22" i="12"/>
  <c r="C22" i="12"/>
  <c r="E22" i="12" s="1"/>
  <c r="D17" i="12"/>
  <c r="C17" i="12"/>
  <c r="E17" i="12" s="1"/>
  <c r="D12" i="12"/>
  <c r="D35" i="12" s="1"/>
  <c r="C12" i="12"/>
  <c r="E12" i="12" s="1"/>
  <c r="D34" i="11"/>
  <c r="C34" i="11"/>
  <c r="D32" i="11"/>
  <c r="C32" i="11"/>
  <c r="E32" i="11" s="1"/>
  <c r="D30" i="11"/>
  <c r="C30" i="11"/>
  <c r="E30" i="11" s="1"/>
  <c r="D28" i="11"/>
  <c r="C28" i="11"/>
  <c r="E28" i="11" s="1"/>
  <c r="D26" i="11"/>
  <c r="C26" i="11"/>
  <c r="E26" i="11" s="1"/>
  <c r="D24" i="11"/>
  <c r="C24" i="11"/>
  <c r="E24" i="11" s="1"/>
  <c r="D22" i="11"/>
  <c r="C22" i="11"/>
  <c r="D17" i="11"/>
  <c r="C17" i="11"/>
  <c r="E17" i="11" s="1"/>
  <c r="D12" i="11"/>
  <c r="D35" i="11" s="1"/>
  <c r="C12" i="11"/>
  <c r="C13" i="13"/>
  <c r="E22" i="11" l="1"/>
  <c r="E12" i="11"/>
  <c r="C35" i="12"/>
  <c r="E34" i="12"/>
  <c r="E35" i="12" s="1"/>
  <c r="C35" i="11"/>
  <c r="E34" i="11"/>
  <c r="E35" i="11" s="1"/>
  <c r="D12" i="13"/>
  <c r="D22" i="13"/>
  <c r="D34" i="13"/>
  <c r="C34" i="13"/>
  <c r="D32" i="13"/>
  <c r="C32" i="13"/>
  <c r="D30" i="13"/>
  <c r="C30" i="13"/>
  <c r="D28" i="13"/>
  <c r="C28" i="13"/>
  <c r="D26" i="13"/>
  <c r="C26" i="13"/>
  <c r="D24" i="13"/>
  <c r="C24" i="13"/>
  <c r="C22" i="13"/>
  <c r="D17" i="13"/>
  <c r="C17" i="13"/>
  <c r="C12" i="13"/>
  <c r="C35" i="13" s="1"/>
  <c r="D35" i="13" l="1"/>
  <c r="E28" i="13"/>
  <c r="E30" i="13"/>
  <c r="E32" i="13"/>
  <c r="E34" i="13"/>
  <c r="E24" i="13"/>
  <c r="E17" i="13"/>
  <c r="E12" i="13"/>
  <c r="E22" i="13"/>
  <c r="E26" i="13"/>
  <c r="E35" i="13" l="1"/>
</calcChain>
</file>

<file path=xl/sharedStrings.xml><?xml version="1.0" encoding="utf-8"?>
<sst xmlns="http://schemas.openxmlformats.org/spreadsheetml/2006/main" count="165" uniqueCount="36">
  <si>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</si>
  <si>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</si>
  <si>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</si>
  <si>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</si>
  <si>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</si>
  <si>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</si>
  <si>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</si>
  <si>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</si>
  <si>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</si>
  <si>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</si>
  <si>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</si>
  <si>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</si>
  <si>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</si>
  <si>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</si>
  <si>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</si>
  <si>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</si>
  <si>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</si>
  <si>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</si>
  <si>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</si>
  <si>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</si>
  <si>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</si>
  <si>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</si>
  <si>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</si>
  <si>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</si>
  <si>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</si>
  <si>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</si>
  <si>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</si>
  <si>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</si>
  <si>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BIENES MUEBLES, INMUEBLES E INTANGIBLES</t>
  </si>
  <si>
    <t>INVERSION PÚBLICA</t>
  </si>
  <si>
    <t>DEL 01 AL 31 DE ENERO DE 2019</t>
  </si>
  <si>
    <t>DEL 01 DE ENERO AL 31 DE MARZO DE 2019</t>
  </si>
  <si>
    <t>IEPS TABACOS</t>
  </si>
  <si>
    <t xml:space="preserve">FAISM </t>
  </si>
  <si>
    <t xml:space="preserve">IEPS GASOLINAS </t>
  </si>
  <si>
    <t>DEL 01 DE ENERO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</si>
</sst>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44" fontId="2" fillId="2" borderId="0" xfId="1" applyFont="1" applyFill="1"/>
    <xf numFmtId="0" fontId="2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4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9" fillId="0" borderId="0" xfId="0" applyNumberFormat="1" applyFont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B13" sqref="B13"/>
    </sheetView>
  </sheetViews>
  <sheetFormatPr baseColWidth="10" defaultRowHeight="16.5" x14ac:dyDescent="0.3"/>
  <cols>
    <col min="1" max="1" width="37" style="20" customWidth="1"/>
    <col min="2" max="2" width="35.5703125" style="7" customWidth="1"/>
    <col min="3" max="4" width="15.140625" style="13" bestFit="1" customWidth="1"/>
    <col min="5" max="5" width="18" style="9" customWidth="1"/>
    <col min="6" max="16384" width="11.42578125" style="7"/>
  </cols>
  <sheetData>
    <row r="1" spans="1:5" ht="22.5" customHeight="1" x14ac:dyDescent="0.3">
      <c r="A1" s="32" t="s">
        <v>0</v>
      </c>
      <c r="B1" s="32"/>
      <c r="C1" s="32"/>
      <c r="D1" s="32"/>
      <c r="E1" s="32"/>
    </row>
    <row r="2" spans="1:5" x14ac:dyDescent="0.3">
      <c r="A2" s="29" t="s">
        <v>1</v>
      </c>
      <c r="B2" s="29"/>
      <c r="C2" s="29"/>
      <c r="D2" s="29"/>
      <c r="E2" s="29"/>
    </row>
    <row r="3" spans="1:5" x14ac:dyDescent="0.3">
      <c r="A3" s="33" t="s">
        <v>30</v>
      </c>
      <c r="B3" s="33"/>
      <c r="C3" s="33"/>
      <c r="D3" s="33"/>
      <c r="E3" s="33"/>
    </row>
    <row r="5" spans="1:5" ht="23.25" customHeight="1" x14ac:dyDescent="0.3">
      <c r="A5" s="34" t="s">
        <v>2</v>
      </c>
      <c r="B5" s="35" t="s">
        <v>3</v>
      </c>
      <c r="C5" s="36" t="s">
        <v>4</v>
      </c>
      <c r="D5" s="36"/>
      <c r="E5" s="36" t="s">
        <v>7</v>
      </c>
    </row>
    <row r="6" spans="1:5" ht="19.5" customHeight="1" x14ac:dyDescent="0.3">
      <c r="A6" s="34"/>
      <c r="B6" s="35"/>
      <c r="C6" s="11" t="s">
        <v>5</v>
      </c>
      <c r="D6" s="11" t="s">
        <v>6</v>
      </c>
      <c r="E6" s="36"/>
    </row>
    <row r="7" spans="1:5" ht="27" customHeight="1" x14ac:dyDescent="0.3">
      <c r="A7" s="14" t="s">
        <v>13</v>
      </c>
      <c r="B7" s="5" t="s">
        <v>8</v>
      </c>
      <c r="C7" s="6">
        <v>2036096.9</v>
      </c>
      <c r="D7" s="6">
        <v>1393773.01</v>
      </c>
      <c r="E7" s="4"/>
    </row>
    <row r="8" spans="1:5" ht="27" customHeight="1" x14ac:dyDescent="0.3">
      <c r="A8" s="14"/>
      <c r="B8" s="5" t="s">
        <v>10</v>
      </c>
      <c r="C8" s="6">
        <v>0</v>
      </c>
      <c r="D8" s="6">
        <v>0</v>
      </c>
      <c r="E8" s="4"/>
    </row>
    <row r="9" spans="1:5" ht="27" customHeight="1" x14ac:dyDescent="0.3">
      <c r="A9" s="14"/>
      <c r="B9" s="5" t="s">
        <v>11</v>
      </c>
      <c r="C9" s="6">
        <v>0</v>
      </c>
      <c r="D9" s="6">
        <v>50998</v>
      </c>
      <c r="E9" s="4"/>
    </row>
    <row r="10" spans="1:5" ht="27" x14ac:dyDescent="0.3">
      <c r="A10" s="14"/>
      <c r="B10" s="5" t="s">
        <v>28</v>
      </c>
      <c r="C10" s="6">
        <v>0</v>
      </c>
      <c r="D10" s="6">
        <v>0</v>
      </c>
      <c r="E10" s="4"/>
    </row>
    <row r="11" spans="1:5" ht="27" customHeight="1" x14ac:dyDescent="0.3">
      <c r="A11" s="14"/>
      <c r="B11" s="5" t="s">
        <v>29</v>
      </c>
      <c r="C11" s="6">
        <v>0</v>
      </c>
      <c r="D11" s="6">
        <v>0</v>
      </c>
      <c r="E11" s="4"/>
    </row>
    <row r="12" spans="1:5" ht="27" customHeight="1" x14ac:dyDescent="0.3">
      <c r="A12" s="14"/>
      <c r="B12" s="2" t="s">
        <v>12</v>
      </c>
      <c r="C12" s="3">
        <f>SUM(C7:C9)</f>
        <v>2036096.9</v>
      </c>
      <c r="D12" s="3">
        <f>SUM(D7:D11)</f>
        <v>1444771.01</v>
      </c>
      <c r="E12" s="3">
        <f>C12-D12</f>
        <v>591325.8899999999</v>
      </c>
    </row>
    <row r="13" spans="1:5" ht="27" customHeight="1" x14ac:dyDescent="0.3">
      <c r="A13" s="14" t="s">
        <v>14</v>
      </c>
      <c r="B13" s="5" t="s">
        <v>8</v>
      </c>
      <c r="C13" s="6">
        <v>781175.15</v>
      </c>
      <c r="D13" s="6">
        <v>0</v>
      </c>
      <c r="E13" s="4"/>
    </row>
    <row r="14" spans="1:5" ht="27" customHeight="1" x14ac:dyDescent="0.3">
      <c r="A14" s="14"/>
      <c r="B14" s="5" t="s">
        <v>11</v>
      </c>
      <c r="C14" s="6">
        <v>0</v>
      </c>
      <c r="D14" s="6">
        <v>0</v>
      </c>
      <c r="E14" s="4"/>
    </row>
    <row r="15" spans="1:5" ht="27" x14ac:dyDescent="0.3">
      <c r="A15" s="14"/>
      <c r="B15" s="5" t="s">
        <v>28</v>
      </c>
      <c r="C15" s="6">
        <v>0</v>
      </c>
      <c r="D15" s="6">
        <v>0</v>
      </c>
      <c r="E15" s="4"/>
    </row>
    <row r="16" spans="1:5" ht="27" customHeight="1" x14ac:dyDescent="0.3">
      <c r="A16" s="14"/>
      <c r="B16" s="5" t="s">
        <v>29</v>
      </c>
      <c r="C16" s="6">
        <v>0</v>
      </c>
      <c r="D16" s="6">
        <v>0</v>
      </c>
      <c r="E16" s="4"/>
    </row>
    <row r="17" spans="1:5" ht="27" customHeight="1" x14ac:dyDescent="0.3">
      <c r="A17" s="14"/>
      <c r="B17" s="2" t="s">
        <v>12</v>
      </c>
      <c r="C17" s="3">
        <f>SUM(C13:C16)</f>
        <v>781175.15</v>
      </c>
      <c r="D17" s="3">
        <f>SUM(D13:D16)</f>
        <v>0</v>
      </c>
      <c r="E17" s="3">
        <f>C17-D17</f>
        <v>781175.15</v>
      </c>
    </row>
    <row r="18" spans="1:5" ht="27" customHeight="1" x14ac:dyDescent="0.3">
      <c r="A18" s="14" t="s">
        <v>15</v>
      </c>
      <c r="B18" s="5" t="s">
        <v>8</v>
      </c>
      <c r="C18" s="6">
        <v>2075650.33</v>
      </c>
      <c r="D18" s="6">
        <v>522997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0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0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2075650.33</v>
      </c>
      <c r="D22" s="3">
        <f>SUM(D18:D21)</f>
        <v>522997</v>
      </c>
      <c r="E22" s="3">
        <f>C22-D22</f>
        <v>1552653.33</v>
      </c>
    </row>
    <row r="23" spans="1:5" ht="27" customHeight="1" x14ac:dyDescent="0.3">
      <c r="A23" s="15" t="s">
        <v>32</v>
      </c>
      <c r="B23" s="5" t="s">
        <v>8</v>
      </c>
      <c r="C23" s="6">
        <v>34933.72</v>
      </c>
      <c r="D23" s="6">
        <v>0</v>
      </c>
      <c r="E23" s="4"/>
    </row>
    <row r="24" spans="1:5" ht="27" customHeight="1" x14ac:dyDescent="0.3">
      <c r="A24" s="14"/>
      <c r="B24" s="2" t="s">
        <v>12</v>
      </c>
      <c r="C24" s="3">
        <f>C23</f>
        <v>34933.72</v>
      </c>
      <c r="D24" s="3">
        <f>SUM(D23)</f>
        <v>0</v>
      </c>
      <c r="E24" s="3">
        <f>C24-D24</f>
        <v>34933.72</v>
      </c>
    </row>
    <row r="25" spans="1:5" ht="27" customHeight="1" x14ac:dyDescent="0.3">
      <c r="A25" s="14" t="s">
        <v>33</v>
      </c>
      <c r="B25" s="5" t="s">
        <v>29</v>
      </c>
      <c r="C25" s="6">
        <v>1305339</v>
      </c>
      <c r="D25" s="6">
        <v>0</v>
      </c>
      <c r="E25" s="4"/>
    </row>
    <row r="26" spans="1:5" ht="27" customHeight="1" x14ac:dyDescent="0.3">
      <c r="A26" s="14"/>
      <c r="B26" s="2" t="s">
        <v>12</v>
      </c>
      <c r="C26" s="3">
        <f>C25</f>
        <v>1305339</v>
      </c>
      <c r="D26" s="3">
        <f>SUM(D25:D25)</f>
        <v>0</v>
      </c>
      <c r="E26" s="3">
        <f>C26-D26</f>
        <v>1305339</v>
      </c>
    </row>
    <row r="27" spans="1:5" ht="27" x14ac:dyDescent="0.3">
      <c r="A27" s="15" t="s">
        <v>17</v>
      </c>
      <c r="B27" s="5" t="s">
        <v>8</v>
      </c>
      <c r="C27" s="6">
        <v>27342.14</v>
      </c>
      <c r="D27" s="6">
        <v>0</v>
      </c>
      <c r="E27" s="4"/>
    </row>
    <row r="28" spans="1:5" x14ac:dyDescent="0.3">
      <c r="A28" s="14"/>
      <c r="B28" s="2" t="s">
        <v>12</v>
      </c>
      <c r="C28" s="3">
        <f>C27</f>
        <v>27342.14</v>
      </c>
      <c r="D28" s="3">
        <f>D27</f>
        <v>0</v>
      </c>
      <c r="E28" s="3">
        <f>C28-D28</f>
        <v>27342.14</v>
      </c>
    </row>
    <row r="29" spans="1:5" x14ac:dyDescent="0.3">
      <c r="A29" s="14" t="s">
        <v>18</v>
      </c>
      <c r="B29" s="5" t="s">
        <v>8</v>
      </c>
      <c r="C29" s="6">
        <v>45493.11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45493.11</v>
      </c>
      <c r="D30" s="3">
        <f>D29</f>
        <v>0</v>
      </c>
      <c r="E30" s="3">
        <f>C30-D30</f>
        <v>45493.11</v>
      </c>
    </row>
    <row r="31" spans="1:5" x14ac:dyDescent="0.3">
      <c r="A31" s="15" t="s">
        <v>34</v>
      </c>
      <c r="B31" s="5" t="s">
        <v>8</v>
      </c>
      <c r="C31" s="6">
        <v>82856.36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82856.36</v>
      </c>
      <c r="D32" s="3">
        <f>D31</f>
        <v>0</v>
      </c>
      <c r="E32" s="3">
        <f>C32-D32</f>
        <v>82856.36</v>
      </c>
    </row>
    <row r="33" spans="1:7" ht="27" x14ac:dyDescent="0.3">
      <c r="A33" s="15" t="s">
        <v>19</v>
      </c>
      <c r="B33" s="5" t="s">
        <v>8</v>
      </c>
      <c r="C33" s="6">
        <v>3689.72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3689.72</v>
      </c>
      <c r="D34" s="3">
        <f>D33</f>
        <v>0</v>
      </c>
      <c r="E34" s="3">
        <f>C34-D34</f>
        <v>3689.72</v>
      </c>
    </row>
    <row r="35" spans="1:7" ht="33" x14ac:dyDescent="0.3">
      <c r="A35" s="17"/>
      <c r="B35" s="25" t="s">
        <v>16</v>
      </c>
      <c r="C35" s="12">
        <f>+C34+C32+C30+C28+C26+C24+C22+C17+C12</f>
        <v>6392576.4299999997</v>
      </c>
      <c r="D35" s="12">
        <f>D12+D17+D22+D24+D26+D28+D30+D32+D34</f>
        <v>1967768.01</v>
      </c>
      <c r="E35" s="12">
        <f>E12+E17+E22+E24+E26+E28+E30+E32+E34</f>
        <v>4424808.42</v>
      </c>
    </row>
    <row r="36" spans="1:7" x14ac:dyDescent="0.3">
      <c r="B36" s="26"/>
      <c r="E36" s="13"/>
      <c r="G36" s="19"/>
    </row>
    <row r="37" spans="1:7" x14ac:dyDescent="0.3">
      <c r="A37" s="29" t="s">
        <v>20</v>
      </c>
      <c r="B37" s="29"/>
      <c r="C37" s="29"/>
      <c r="D37" s="29"/>
      <c r="E37" s="29"/>
    </row>
    <row r="38" spans="1:7" x14ac:dyDescent="0.3">
      <c r="B38" s="20"/>
      <c r="C38" s="1"/>
      <c r="D38" s="1"/>
      <c r="E38" s="20"/>
    </row>
    <row r="39" spans="1:7" ht="47.25" customHeight="1" x14ac:dyDescent="0.3">
      <c r="A39" s="30" t="s">
        <v>21</v>
      </c>
      <c r="B39" s="30"/>
      <c r="C39" s="30"/>
      <c r="D39" s="30"/>
      <c r="E39" s="30"/>
    </row>
    <row r="40" spans="1:7" x14ac:dyDescent="0.3">
      <c r="A40" s="21"/>
      <c r="B40" s="21"/>
      <c r="C40" s="10"/>
      <c r="D40" s="10"/>
      <c r="E40" s="21"/>
    </row>
    <row r="41" spans="1:7" x14ac:dyDescent="0.3">
      <c r="A41" s="27" t="s">
        <v>22</v>
      </c>
      <c r="B41" s="27"/>
      <c r="C41" s="31" t="s">
        <v>23</v>
      </c>
      <c r="D41" s="31"/>
      <c r="E41" s="31"/>
    </row>
    <row r="42" spans="1:7" x14ac:dyDescent="0.3">
      <c r="A42" s="28" t="s">
        <v>25</v>
      </c>
      <c r="B42" s="28"/>
      <c r="C42" s="28" t="s">
        <v>26</v>
      </c>
      <c r="D42" s="28"/>
      <c r="E42" s="28"/>
    </row>
    <row r="45" spans="1:7" ht="16.5" customHeight="1" x14ac:dyDescent="0.3">
      <c r="B45" s="27" t="s">
        <v>24</v>
      </c>
      <c r="C45" s="27"/>
      <c r="D45" s="27"/>
    </row>
    <row r="46" spans="1:7" x14ac:dyDescent="0.3">
      <c r="B46" s="28" t="s">
        <v>27</v>
      </c>
      <c r="C46" s="28"/>
      <c r="D46" s="2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Normal="100" zoomScaleSheetLayoutView="100" workbookViewId="0">
      <selection activeCell="B5" sqref="B5:E35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9" customWidth="1"/>
    <col min="6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2" t="s">
        <v>0</v>
      </c>
      <c r="B1" s="32"/>
      <c r="C1" s="32"/>
      <c r="D1" s="32"/>
      <c r="E1" s="32"/>
    </row>
    <row r="2" spans="1:9" x14ac:dyDescent="0.3">
      <c r="A2" s="29" t="s">
        <v>1</v>
      </c>
      <c r="B2" s="29"/>
      <c r="C2" s="29"/>
      <c r="D2" s="29"/>
      <c r="E2" s="29"/>
    </row>
    <row r="3" spans="1:9" x14ac:dyDescent="0.3">
      <c r="A3" s="33" t="s">
        <v>35</v>
      </c>
      <c r="B3" s="33"/>
      <c r="C3" s="33"/>
      <c r="D3" s="33"/>
      <c r="E3" s="33"/>
    </row>
    <row r="5" spans="1:9" ht="23.25" customHeight="1" x14ac:dyDescent="0.3">
      <c r="A5" s="34" t="s">
        <v>2</v>
      </c>
      <c r="B5" s="35" t="s">
        <v>3</v>
      </c>
      <c r="C5" s="36" t="s">
        <v>4</v>
      </c>
      <c r="D5" s="36"/>
      <c r="E5" s="36" t="s">
        <v>7</v>
      </c>
    </row>
    <row r="6" spans="1:9" ht="19.5" customHeight="1" x14ac:dyDescent="0.3">
      <c r="A6" s="34"/>
      <c r="B6" s="35"/>
      <c r="C6" s="11" t="s">
        <v>5</v>
      </c>
      <c r="D6" s="11" t="s">
        <v>6</v>
      </c>
      <c r="E6" s="36"/>
    </row>
    <row r="7" spans="1:9" ht="27" customHeight="1" x14ac:dyDescent="0.3">
      <c r="A7" s="14" t="s">
        <v>13</v>
      </c>
      <c r="B7" s="5" t="s">
        <v>8</v>
      </c>
      <c r="C7" s="6">
        <v>4549463.1900000004</v>
      </c>
      <c r="D7" s="6">
        <v>2823971.01</v>
      </c>
      <c r="E7" s="4"/>
      <c r="F7" s="24"/>
      <c r="G7" s="24"/>
      <c r="I7" s="8"/>
    </row>
    <row r="8" spans="1:9" ht="27" customHeight="1" x14ac:dyDescent="0.3">
      <c r="A8" s="14"/>
      <c r="B8" s="5" t="s">
        <v>10</v>
      </c>
      <c r="C8" s="6">
        <v>0</v>
      </c>
      <c r="D8" s="6">
        <v>102632</v>
      </c>
      <c r="E8" s="4"/>
      <c r="F8" s="24"/>
      <c r="G8" s="24"/>
    </row>
    <row r="9" spans="1:9" ht="27" customHeight="1" x14ac:dyDescent="0.3">
      <c r="A9" s="14"/>
      <c r="B9" s="5" t="s">
        <v>11</v>
      </c>
      <c r="C9" s="6">
        <v>0</v>
      </c>
      <c r="D9" s="6">
        <v>101996</v>
      </c>
      <c r="E9" s="4"/>
      <c r="F9" s="24"/>
      <c r="G9" s="24"/>
    </row>
    <row r="10" spans="1:9" ht="27" x14ac:dyDescent="0.3">
      <c r="A10" s="14"/>
      <c r="B10" s="5" t="s">
        <v>28</v>
      </c>
      <c r="C10" s="6">
        <v>0</v>
      </c>
      <c r="D10" s="6">
        <v>0</v>
      </c>
      <c r="E10" s="4"/>
      <c r="F10" s="24"/>
      <c r="G10" s="24"/>
    </row>
    <row r="11" spans="1:9" ht="27" customHeight="1" x14ac:dyDescent="0.3">
      <c r="A11" s="14"/>
      <c r="B11" s="5" t="s">
        <v>29</v>
      </c>
      <c r="C11" s="6">
        <v>0</v>
      </c>
      <c r="D11" s="6">
        <v>0</v>
      </c>
      <c r="E11" s="4"/>
      <c r="F11" s="8"/>
      <c r="G11" s="24"/>
    </row>
    <row r="12" spans="1:9" ht="27" customHeight="1" x14ac:dyDescent="0.3">
      <c r="A12" s="14"/>
      <c r="B12" s="2" t="s">
        <v>12</v>
      </c>
      <c r="C12" s="3">
        <f>SUM(C7:C9)</f>
        <v>4549463.1900000004</v>
      </c>
      <c r="D12" s="3">
        <f>SUM(D7:D11)</f>
        <v>3028599.01</v>
      </c>
      <c r="E12" s="3">
        <f>C12-D12</f>
        <v>1520864.1800000006</v>
      </c>
      <c r="F12" s="24"/>
      <c r="G12" s="24"/>
    </row>
    <row r="13" spans="1:9" ht="27" customHeight="1" x14ac:dyDescent="0.3">
      <c r="A13" s="14" t="s">
        <v>14</v>
      </c>
      <c r="B13" s="5" t="s">
        <v>8</v>
      </c>
      <c r="C13" s="6">
        <v>1738748.78</v>
      </c>
      <c r="D13" s="6">
        <v>0</v>
      </c>
      <c r="E13" s="4"/>
      <c r="F13" s="24"/>
      <c r="G13" s="24"/>
    </row>
    <row r="14" spans="1:9" ht="27" customHeight="1" x14ac:dyDescent="0.3">
      <c r="A14" s="14"/>
      <c r="B14" s="5" t="s">
        <v>11</v>
      </c>
      <c r="C14" s="6">
        <v>0</v>
      </c>
      <c r="D14" s="6">
        <v>0</v>
      </c>
      <c r="E14" s="4"/>
      <c r="F14" s="8"/>
      <c r="G14" s="24"/>
    </row>
    <row r="15" spans="1:9" ht="27" x14ac:dyDescent="0.3">
      <c r="A15" s="14"/>
      <c r="B15" s="5" t="s">
        <v>28</v>
      </c>
      <c r="C15" s="6">
        <v>0</v>
      </c>
      <c r="D15" s="6">
        <v>0</v>
      </c>
      <c r="E15" s="4"/>
      <c r="G15" s="24"/>
    </row>
    <row r="16" spans="1:9" ht="27" customHeight="1" x14ac:dyDescent="0.3">
      <c r="A16" s="14"/>
      <c r="B16" s="5" t="s">
        <v>29</v>
      </c>
      <c r="C16" s="6">
        <v>0</v>
      </c>
      <c r="D16" s="6">
        <v>0</v>
      </c>
      <c r="E16" s="4"/>
      <c r="G16" s="24"/>
    </row>
    <row r="17" spans="1:5" ht="27" customHeight="1" x14ac:dyDescent="0.3">
      <c r="A17" s="14"/>
      <c r="B17" s="2" t="s">
        <v>12</v>
      </c>
      <c r="C17" s="3">
        <f>SUM(C13:C16)</f>
        <v>1738748.78</v>
      </c>
      <c r="D17" s="3">
        <f>SUM(D13:D16)</f>
        <v>0</v>
      </c>
      <c r="E17" s="3">
        <f>C17-D17</f>
        <v>1738748.78</v>
      </c>
    </row>
    <row r="18" spans="1:5" ht="27" customHeight="1" x14ac:dyDescent="0.3">
      <c r="A18" s="14" t="s">
        <v>15</v>
      </c>
      <c r="B18" s="5" t="s">
        <v>8</v>
      </c>
      <c r="C18" s="6">
        <v>4151317.74</v>
      </c>
      <c r="D18" s="6">
        <v>1039994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259243.12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722310.02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4151317.74</v>
      </c>
      <c r="D22" s="3">
        <f>SUM(D18:D21)</f>
        <v>2021547.1400000001</v>
      </c>
      <c r="E22" s="3">
        <f>C22-D22</f>
        <v>2129770.6</v>
      </c>
    </row>
    <row r="23" spans="1:5" ht="27" customHeight="1" x14ac:dyDescent="0.3">
      <c r="A23" s="15" t="s">
        <v>32</v>
      </c>
      <c r="B23" s="5" t="s">
        <v>8</v>
      </c>
      <c r="C23" s="6">
        <v>94432.960000000006</v>
      </c>
      <c r="D23" s="6">
        <v>0</v>
      </c>
      <c r="E23" s="4"/>
    </row>
    <row r="24" spans="1:5" x14ac:dyDescent="0.3">
      <c r="A24" s="14"/>
      <c r="B24" s="2" t="s">
        <v>12</v>
      </c>
      <c r="C24" s="3">
        <f>C23</f>
        <v>94432.960000000006</v>
      </c>
      <c r="D24" s="3">
        <f>SUM(D23)</f>
        <v>0</v>
      </c>
      <c r="E24" s="3">
        <f>C24-D24</f>
        <v>94432.960000000006</v>
      </c>
    </row>
    <row r="25" spans="1:5" x14ac:dyDescent="0.3">
      <c r="A25" s="14" t="s">
        <v>33</v>
      </c>
      <c r="B25" s="5" t="s">
        <v>29</v>
      </c>
      <c r="C25" s="6">
        <v>2610680.91</v>
      </c>
      <c r="D25" s="6">
        <v>0</v>
      </c>
      <c r="E25" s="4"/>
    </row>
    <row r="26" spans="1:5" x14ac:dyDescent="0.3">
      <c r="A26" s="14"/>
      <c r="B26" s="2" t="s">
        <v>12</v>
      </c>
      <c r="C26" s="3">
        <f>C25</f>
        <v>2610680.91</v>
      </c>
      <c r="D26" s="3">
        <f>SUM(D25:D25)</f>
        <v>0</v>
      </c>
      <c r="E26" s="3">
        <f>C26-D26</f>
        <v>2610680.91</v>
      </c>
    </row>
    <row r="27" spans="1:5" ht="27" x14ac:dyDescent="0.3">
      <c r="A27" s="15" t="s">
        <v>17</v>
      </c>
      <c r="B27" s="5" t="s">
        <v>8</v>
      </c>
      <c r="C27" s="6">
        <v>55129.19</v>
      </c>
      <c r="D27" s="6">
        <v>0</v>
      </c>
      <c r="E27" s="4"/>
    </row>
    <row r="28" spans="1:5" ht="27.75" customHeight="1" x14ac:dyDescent="0.3">
      <c r="A28" s="14"/>
      <c r="B28" s="2" t="s">
        <v>12</v>
      </c>
      <c r="C28" s="3">
        <f>C27</f>
        <v>55129.19</v>
      </c>
      <c r="D28" s="3">
        <f>D27</f>
        <v>0</v>
      </c>
      <c r="E28" s="3">
        <f>C28-D28</f>
        <v>55129.19</v>
      </c>
    </row>
    <row r="29" spans="1:5" x14ac:dyDescent="0.3">
      <c r="A29" s="14" t="s">
        <v>18</v>
      </c>
      <c r="B29" s="5" t="s">
        <v>8</v>
      </c>
      <c r="C29" s="6">
        <v>180408.92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180408.92</v>
      </c>
      <c r="D30" s="3">
        <f>D29</f>
        <v>0</v>
      </c>
      <c r="E30" s="3">
        <f>C30-D30</f>
        <v>180408.92</v>
      </c>
    </row>
    <row r="31" spans="1:5" x14ac:dyDescent="0.3">
      <c r="A31" s="15" t="s">
        <v>34</v>
      </c>
      <c r="B31" s="5" t="s">
        <v>8</v>
      </c>
      <c r="C31" s="6">
        <v>167635.15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167635.15</v>
      </c>
      <c r="D32" s="3">
        <f>D31</f>
        <v>0</v>
      </c>
      <c r="E32" s="3">
        <f>C32-D32</f>
        <v>167635.15</v>
      </c>
    </row>
    <row r="33" spans="1:7" ht="27" x14ac:dyDescent="0.3">
      <c r="A33" s="15" t="s">
        <v>19</v>
      </c>
      <c r="B33" s="5" t="s">
        <v>8</v>
      </c>
      <c r="C33" s="6">
        <v>7424.85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7424.85</v>
      </c>
      <c r="D34" s="3">
        <f>D33</f>
        <v>0</v>
      </c>
      <c r="E34" s="3">
        <f>C34-D34</f>
        <v>7424.85</v>
      </c>
    </row>
    <row r="35" spans="1:7" ht="33" x14ac:dyDescent="0.3">
      <c r="A35" s="17"/>
      <c r="B35" s="25" t="s">
        <v>16</v>
      </c>
      <c r="C35" s="12">
        <f>+C34+C32+C30+C28+C26+C24+C22+C17+C12</f>
        <v>13555241.690000001</v>
      </c>
      <c r="D35" s="12">
        <f>D12+D17+D22+D24+D26+D28+D30+D32+D34</f>
        <v>5050146.1500000004</v>
      </c>
      <c r="E35" s="12">
        <f>E12+E17+E22+E24+E26+E28+E30+E32+E34</f>
        <v>8505095.540000001</v>
      </c>
      <c r="G35" s="19"/>
    </row>
    <row r="36" spans="1:7" x14ac:dyDescent="0.3">
      <c r="A36" s="29" t="s">
        <v>20</v>
      </c>
      <c r="B36" s="29"/>
      <c r="C36" s="29"/>
      <c r="D36" s="29"/>
      <c r="E36" s="29"/>
    </row>
    <row r="37" spans="1:7" x14ac:dyDescent="0.3">
      <c r="B37" s="22"/>
      <c r="C37" s="1"/>
      <c r="D37" s="1"/>
      <c r="E37" s="22"/>
    </row>
    <row r="38" spans="1:7" ht="47.25" customHeight="1" x14ac:dyDescent="0.3">
      <c r="A38" s="30" t="s">
        <v>21</v>
      </c>
      <c r="B38" s="30"/>
      <c r="C38" s="30"/>
      <c r="D38" s="30"/>
      <c r="E38" s="30"/>
    </row>
    <row r="39" spans="1:7" x14ac:dyDescent="0.3">
      <c r="A39" s="23"/>
      <c r="B39" s="23"/>
      <c r="C39" s="10"/>
      <c r="D39" s="10"/>
      <c r="E39" s="23"/>
    </row>
    <row r="40" spans="1:7" x14ac:dyDescent="0.3">
      <c r="A40" s="27" t="s">
        <v>22</v>
      </c>
      <c r="B40" s="27"/>
      <c r="C40" s="31" t="s">
        <v>23</v>
      </c>
      <c r="D40" s="31"/>
      <c r="E40" s="31"/>
    </row>
    <row r="41" spans="1:7" x14ac:dyDescent="0.3">
      <c r="A41" s="28" t="s">
        <v>25</v>
      </c>
      <c r="B41" s="28"/>
      <c r="C41" s="28" t="s">
        <v>26</v>
      </c>
      <c r="D41" s="28"/>
      <c r="E41" s="28"/>
    </row>
    <row r="44" spans="1:7" ht="16.5" customHeight="1" x14ac:dyDescent="0.3">
      <c r="B44" s="27" t="s">
        <v>24</v>
      </c>
      <c r="C44" s="27"/>
      <c r="D44" s="27"/>
    </row>
    <row r="45" spans="1:7" x14ac:dyDescent="0.3">
      <c r="B45" s="28" t="s">
        <v>27</v>
      </c>
      <c r="C45" s="28"/>
      <c r="D45" s="28"/>
    </row>
  </sheetData>
  <mergeCells count="15">
    <mergeCell ref="B44:D44"/>
    <mergeCell ref="B45:D45"/>
    <mergeCell ref="A36:E36"/>
    <mergeCell ref="A38:E38"/>
    <mergeCell ref="A40:B40"/>
    <mergeCell ref="C40:E40"/>
    <mergeCell ref="A41:B41"/>
    <mergeCell ref="C41:E4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C12" sqref="C12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32" t="s">
        <v>0</v>
      </c>
      <c r="B1" s="32"/>
      <c r="C1" s="32"/>
      <c r="D1" s="32"/>
      <c r="E1" s="32"/>
    </row>
    <row r="2" spans="1:9" x14ac:dyDescent="0.3">
      <c r="A2" s="29" t="s">
        <v>1</v>
      </c>
      <c r="B2" s="29"/>
      <c r="C2" s="29"/>
      <c r="D2" s="29"/>
      <c r="E2" s="29"/>
    </row>
    <row r="3" spans="1:9" x14ac:dyDescent="0.3">
      <c r="A3" s="33" t="s">
        <v>31</v>
      </c>
      <c r="B3" s="33"/>
      <c r="C3" s="33"/>
      <c r="D3" s="33"/>
      <c r="E3" s="33"/>
    </row>
    <row r="5" spans="1:9" ht="23.25" customHeight="1" x14ac:dyDescent="0.3">
      <c r="A5" s="34" t="s">
        <v>2</v>
      </c>
      <c r="B5" s="37" t="s">
        <v>3</v>
      </c>
      <c r="C5" s="36" t="s">
        <v>4</v>
      </c>
      <c r="D5" s="36"/>
      <c r="E5" s="36" t="s">
        <v>7</v>
      </c>
    </row>
    <row r="6" spans="1:9" ht="19.5" customHeight="1" x14ac:dyDescent="0.3">
      <c r="A6" s="34"/>
      <c r="B6" s="37"/>
      <c r="C6" s="11" t="s">
        <v>5</v>
      </c>
      <c r="D6" s="11" t="s">
        <v>6</v>
      </c>
      <c r="E6" s="36"/>
    </row>
    <row r="7" spans="1:9" ht="27" customHeight="1" x14ac:dyDescent="0.3">
      <c r="A7" s="14" t="s">
        <v>13</v>
      </c>
      <c r="B7" s="15" t="s">
        <v>8</v>
      </c>
      <c r="C7" s="6">
        <v>6814605.1900000004</v>
      </c>
      <c r="D7" s="6">
        <v>4233059.01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153702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152634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6814605.1900000004</v>
      </c>
      <c r="D12" s="3">
        <f>SUM(D7:D11)</f>
        <v>4539395.01</v>
      </c>
      <c r="E12" s="3">
        <f>C12-D12</f>
        <v>2275210.1800000006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f>1738748.78+807140.76</f>
        <v>2545889.54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2545889.54</v>
      </c>
      <c r="D17" s="3">
        <f>SUM(D13:D16)</f>
        <v>0</v>
      </c>
      <c r="E17" s="3">
        <f>C17-D17</f>
        <v>2545889.54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6226968.0700000003</v>
      </c>
      <c r="D18" s="6">
        <v>1584362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610620.25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1568978.12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6226968.0700000003</v>
      </c>
      <c r="D22" s="3">
        <f>SUM(D18:D21)</f>
        <v>3763960.37</v>
      </c>
      <c r="E22" s="3">
        <f>C22-D22</f>
        <v>2463007.7000000002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141670.15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141670.15</v>
      </c>
      <c r="D24" s="3">
        <f>SUM(D23)</f>
        <v>0</v>
      </c>
      <c r="E24" s="3">
        <f>C24-D24</f>
        <v>141670.15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3916019.91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3916019.91</v>
      </c>
      <c r="D26" s="3">
        <f>SUM(D25:D25)</f>
        <v>0</v>
      </c>
      <c r="E26" s="3">
        <f>C26-D26</f>
        <v>3916019.91</v>
      </c>
    </row>
    <row r="27" spans="1:9" ht="27" x14ac:dyDescent="0.3">
      <c r="A27" s="15" t="s">
        <v>17</v>
      </c>
      <c r="B27" s="15" t="s">
        <v>8</v>
      </c>
      <c r="C27" s="6">
        <v>78494.89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78494.89</v>
      </c>
      <c r="D28" s="3">
        <f>D27</f>
        <v>0</v>
      </c>
      <c r="E28" s="3">
        <f>C28-D28</f>
        <v>78494.89</v>
      </c>
    </row>
    <row r="29" spans="1:9" x14ac:dyDescent="0.3">
      <c r="A29" s="14" t="s">
        <v>18</v>
      </c>
      <c r="B29" s="15" t="s">
        <v>8</v>
      </c>
      <c r="C29" s="6">
        <v>225902.03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225902.03</v>
      </c>
      <c r="D30" s="3">
        <f>D29</f>
        <v>0</v>
      </c>
      <c r="E30" s="3">
        <f>C30-D30</f>
        <v>225902.03</v>
      </c>
    </row>
    <row r="31" spans="1:9" x14ac:dyDescent="0.3">
      <c r="A31" s="15" t="s">
        <v>34</v>
      </c>
      <c r="B31" s="15" t="s">
        <v>8</v>
      </c>
      <c r="C31" s="6">
        <v>253663.59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253663.59</v>
      </c>
      <c r="D32" s="3">
        <f>D31</f>
        <v>0</v>
      </c>
      <c r="E32" s="3">
        <f>C32-D32</f>
        <v>253663.59</v>
      </c>
    </row>
    <row r="33" spans="1:9" ht="27" x14ac:dyDescent="0.3">
      <c r="A33" s="15" t="s">
        <v>19</v>
      </c>
      <c r="B33" s="15" t="s">
        <v>8</v>
      </c>
      <c r="C33" s="6">
        <v>11114.57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11114.57</v>
      </c>
      <c r="D34" s="3">
        <f>D33</f>
        <v>0</v>
      </c>
      <c r="E34" s="3">
        <f>C34-D34</f>
        <v>11114.57</v>
      </c>
    </row>
    <row r="35" spans="1:9" ht="33" x14ac:dyDescent="0.3">
      <c r="A35" s="17"/>
      <c r="B35" s="18" t="s">
        <v>16</v>
      </c>
      <c r="C35" s="12">
        <f>+C34+C32+C30+C28+C26+C24+C22+C17+C12</f>
        <v>20214327.940000001</v>
      </c>
      <c r="D35" s="12">
        <f>D12+D17+D22+D24+D26+D28+D30+D32+D34</f>
        <v>8303355.3799999999</v>
      </c>
      <c r="E35" s="12">
        <f>E12+E17+E22+E24+E26+E28+E30+E32+E34</f>
        <v>11910972.560000001</v>
      </c>
    </row>
    <row r="36" spans="1:9" x14ac:dyDescent="0.3">
      <c r="G36" s="19"/>
    </row>
    <row r="37" spans="1:9" x14ac:dyDescent="0.3">
      <c r="A37" s="29" t="s">
        <v>20</v>
      </c>
      <c r="B37" s="29"/>
      <c r="C37" s="29"/>
      <c r="D37" s="29"/>
      <c r="E37" s="29"/>
    </row>
    <row r="38" spans="1:9" x14ac:dyDescent="0.3">
      <c r="B38" s="22"/>
      <c r="C38" s="1"/>
      <c r="D38" s="1"/>
      <c r="E38" s="1"/>
    </row>
    <row r="39" spans="1:9" ht="47.25" customHeight="1" x14ac:dyDescent="0.3">
      <c r="A39" s="30" t="s">
        <v>21</v>
      </c>
      <c r="B39" s="30"/>
      <c r="C39" s="30"/>
      <c r="D39" s="30"/>
      <c r="E39" s="30"/>
    </row>
    <row r="40" spans="1:9" x14ac:dyDescent="0.3">
      <c r="A40" s="23"/>
      <c r="B40" s="23"/>
      <c r="C40" s="10"/>
      <c r="D40" s="10"/>
      <c r="E40" s="10"/>
    </row>
    <row r="41" spans="1:9" x14ac:dyDescent="0.3">
      <c r="A41" s="27" t="s">
        <v>22</v>
      </c>
      <c r="B41" s="27"/>
      <c r="C41" s="38" t="s">
        <v>23</v>
      </c>
      <c r="D41" s="38"/>
      <c r="E41" s="38"/>
    </row>
    <row r="42" spans="1:9" x14ac:dyDescent="0.3">
      <c r="A42" s="28" t="s">
        <v>25</v>
      </c>
      <c r="B42" s="28"/>
      <c r="C42" s="39" t="s">
        <v>26</v>
      </c>
      <c r="D42" s="39"/>
      <c r="E42" s="39"/>
    </row>
    <row r="45" spans="1:9" s="9" customFormat="1" ht="16.5" customHeight="1" x14ac:dyDescent="0.3">
      <c r="A45" s="22"/>
      <c r="B45" s="27" t="s">
        <v>24</v>
      </c>
      <c r="C45" s="27"/>
      <c r="D45" s="27"/>
      <c r="E45" s="13"/>
      <c r="F45" s="7"/>
      <c r="G45" s="7"/>
      <c r="H45" s="7"/>
      <c r="I45" s="7"/>
    </row>
    <row r="46" spans="1:9" s="9" customFormat="1" x14ac:dyDescent="0.3">
      <c r="A46" s="22"/>
      <c r="B46" s="28" t="s">
        <v>27</v>
      </c>
      <c r="C46" s="28"/>
      <c r="D46" s="28"/>
      <c r="E46" s="13"/>
      <c r="F46" s="7"/>
      <c r="G46" s="7"/>
      <c r="H46" s="7"/>
      <c r="I46" s="7"/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</vt:lpstr>
      <vt:lpstr>FEBRERO</vt:lpstr>
      <vt:lpstr>MARZO</vt:lpstr>
      <vt:lpstr>ENERO!Área_de_impresión</vt:lpstr>
      <vt:lpstr>FEBRERO!Área_de_impresión</vt:lpstr>
      <vt:lpstr>MARZO!Área_de_impresión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2018-11-29T21:04:13Z</cp:lastPrinted>
  <dcterms:created xsi:type="dcterms:W3CDTF">2017-07-19T20:27:23Z</dcterms:created>
  <dcterms:modified xsi:type="dcterms:W3CDTF">2019-05-16T18:42:54Z</dcterms:modified>
</cp:coreProperties>
</file>